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収支表" sheetId="1" state="visible" r:id="rId1"/>
    <sheet xmlns:r="http://schemas.openxmlformats.org/officeDocument/2006/relationships" name="特別費年間カレンダ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i val="1"/>
      <color rgb="00555555"/>
      <sz val="10"/>
    </font>
    <font>
      <name val="Yu Gothic"/>
      <b val="1"/>
      <color rgb="00FFFFFF"/>
      <sz val="11"/>
    </font>
    <font>
      <name val="Yu Gothic"/>
      <sz val="10"/>
    </font>
    <font>
      <name val="Yu Gothic"/>
      <b val="1"/>
      <color rgb="00166534"/>
      <sz val="10"/>
    </font>
    <font>
      <name val="Yu Gothic"/>
      <b val="1"/>
      <color rgb="000047AB"/>
      <sz val="10"/>
    </font>
    <font>
      <name val="Yu Gothic"/>
      <b val="1"/>
      <color rgb="00991B1B"/>
      <sz val="10"/>
    </font>
    <font>
      <name val="Yu Gothic"/>
      <b val="1"/>
      <color rgb="001E293B"/>
      <sz val="10"/>
    </font>
    <font>
      <name val="Yu Gothic"/>
      <b val="1"/>
      <color rgb="00FFFFFF"/>
      <sz val="15"/>
    </font>
    <font>
      <name val="Yu Gothic"/>
      <b val="1"/>
      <color rgb="000047AB"/>
      <sz val="11"/>
    </font>
    <font>
      <name val="Yu Gothic"/>
      <b val="1"/>
      <color rgb="000047AB"/>
      <sz val="12"/>
    </font>
    <font>
      <name val="Yu Gothic"/>
      <b val="1"/>
      <color rgb="00166534"/>
      <sz val="11"/>
    </font>
    <font>
      <name val="Yu Gothic"/>
      <b val="1"/>
      <color rgb="00166534"/>
      <sz val="12"/>
    </font>
  </fonts>
  <fills count="11">
    <fill>
      <patternFill/>
    </fill>
    <fill>
      <patternFill patternType="gray125"/>
    </fill>
    <fill>
      <patternFill patternType="solid">
        <fgColor rgb="000047AB"/>
        <bgColor rgb="000047AB"/>
      </patternFill>
    </fill>
    <fill>
      <patternFill patternType="solid">
        <fgColor rgb="001E293B"/>
        <bgColor rgb="001E293B"/>
      </patternFill>
    </fill>
    <fill>
      <patternFill patternType="solid">
        <fgColor rgb="00E6F4EA"/>
      </patternFill>
    </fill>
    <fill>
      <patternFill patternType="solid">
        <fgColor rgb="00F0F7FF"/>
      </patternFill>
    </fill>
    <fill>
      <patternFill patternType="solid">
        <fgColor rgb="00FEE2E2"/>
      </patternFill>
    </fill>
    <fill>
      <patternFill patternType="solid">
        <fgColor rgb="000047AB"/>
      </patternFill>
    </fill>
    <fill>
      <patternFill patternType="solid">
        <fgColor rgb="00DCFCE7"/>
      </patternFill>
    </fill>
    <fill>
      <patternFill patternType="solid">
        <fgColor rgb="00F1F5F9"/>
      </patternFill>
    </fill>
    <fill>
      <patternFill patternType="solid">
        <fgColor rgb="001E293B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double">
        <color rgb="001A1A1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4" borderId="2" pivotButton="0" quotePrefix="0" xfId="0"/>
    <xf numFmtId="3" fontId="5" fillId="4" borderId="2" applyAlignment="1" pivotButton="0" quotePrefix="0" xfId="0">
      <alignment horizontal="right"/>
    </xf>
    <xf numFmtId="0" fontId="6" fillId="5" borderId="2" pivotButton="0" quotePrefix="0" xfId="0"/>
    <xf numFmtId="3" fontId="6" fillId="5" borderId="2" applyAlignment="1" pivotButton="0" quotePrefix="0" xfId="0">
      <alignment horizontal="right"/>
    </xf>
    <xf numFmtId="0" fontId="7" fillId="6" borderId="1" pivotButton="0" quotePrefix="0" xfId="0"/>
    <xf numFmtId="3" fontId="7" fillId="6" borderId="1" applyAlignment="1" pivotButton="0" quotePrefix="0" xfId="0">
      <alignment horizontal="right"/>
    </xf>
    <xf numFmtId="0" fontId="3" fillId="7" borderId="1" pivotButton="0" quotePrefix="0" xfId="0"/>
    <xf numFmtId="3" fontId="3" fillId="7" borderId="1" applyAlignment="1" pivotButton="0" quotePrefix="0" xfId="0">
      <alignment horizontal="right"/>
    </xf>
    <xf numFmtId="0" fontId="5" fillId="8" borderId="1" pivotButton="0" quotePrefix="0" xfId="0"/>
    <xf numFmtId="3" fontId="5" fillId="8" borderId="1" applyAlignment="1" pivotButton="0" quotePrefix="0" xfId="0">
      <alignment horizontal="right"/>
    </xf>
    <xf numFmtId="0" fontId="8" fillId="9" borderId="1" pivotButton="0" quotePrefix="0" xfId="0"/>
    <xf numFmtId="164" fontId="8" fillId="9" borderId="1" applyAlignment="1" pivotButton="0" quotePrefix="0" xfId="0">
      <alignment horizontal="right"/>
    </xf>
    <xf numFmtId="0" fontId="9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1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10" fillId="5" borderId="2" pivotButton="0" quotePrefix="0" xfId="0"/>
    <xf numFmtId="3" fontId="10" fillId="5" borderId="2" applyAlignment="1" pivotButton="0" quotePrefix="0" xfId="0">
      <alignment horizontal="right"/>
    </xf>
    <xf numFmtId="0" fontId="10" fillId="0" borderId="0" pivotButton="0" quotePrefix="0" xfId="0"/>
    <xf numFmtId="3" fontId="11" fillId="0" borderId="0" pivotButton="0" quotePrefix="0" xfId="0"/>
    <xf numFmtId="0" fontId="12" fillId="0" borderId="0" pivotButton="0" quotePrefix="0" xfId="0"/>
    <xf numFmtId="3" fontId="0" fillId="0" borderId="0" pivotButton="0" quotePrefix="0" xfId="0"/>
    <xf numFmtId="3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40" customHeight="1">
      <c r="A1" s="1" t="inlineStr">
        <is>
          <t>【カケログ式】12ヶ月年間収支表テンプレート（4大区分＋実質収支）</t>
        </is>
      </c>
    </row>
    <row r="2" ht="20" customHeight="1">
      <c r="A2" s="2" t="inlineStr">
        <is>
          <t>※薄い青色・緑色のセルは自動計算式が入っています。白色のセルに毎月の実績または予算を入力してください。</t>
        </is>
      </c>
    </row>
    <row r="3" ht="28" customHeight="1">
      <c r="A3" s="3" t="inlineStr">
        <is>
          <t>大区分</t>
        </is>
      </c>
      <c r="B3" s="3" t="inlineStr">
        <is>
          <t>費目</t>
        </is>
      </c>
      <c r="C3" s="3" t="inlineStr">
        <is>
          <t>1月</t>
        </is>
      </c>
      <c r="D3" s="3" t="inlineStr">
        <is>
          <t>2月</t>
        </is>
      </c>
      <c r="E3" s="3" t="inlineStr">
        <is>
          <t>3月</t>
        </is>
      </c>
      <c r="F3" s="3" t="inlineStr">
        <is>
          <t>4月</t>
        </is>
      </c>
      <c r="G3" s="3" t="inlineStr">
        <is>
          <t>5月</t>
        </is>
      </c>
      <c r="H3" s="3" t="inlineStr">
        <is>
          <t>6月</t>
        </is>
      </c>
      <c r="I3" s="3" t="inlineStr">
        <is>
          <t>7月</t>
        </is>
      </c>
      <c r="J3" s="3" t="inlineStr">
        <is>
          <t>8月</t>
        </is>
      </c>
      <c r="K3" s="3" t="inlineStr">
        <is>
          <t>9月</t>
        </is>
      </c>
      <c r="L3" s="3" t="inlineStr">
        <is>
          <t>10月</t>
        </is>
      </c>
      <c r="M3" s="3" t="inlineStr">
        <is>
          <t>11月</t>
        </is>
      </c>
      <c r="N3" s="3" t="inlineStr">
        <is>
          <t>12月</t>
        </is>
      </c>
      <c r="O3" s="3" t="inlineStr">
        <is>
          <t>年間合計</t>
        </is>
      </c>
      <c r="P3" s="3" t="inlineStr">
        <is>
          <t>月平均</t>
        </is>
      </c>
    </row>
    <row r="4">
      <c r="A4" s="4" t="inlineStr">
        <is>
          <t>収入</t>
        </is>
      </c>
      <c r="B4" s="4" t="inlineStr">
        <is>
          <t>給与（世帯主）</t>
        </is>
      </c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>
        <f>SUM(C4:N4)</f>
        <v/>
      </c>
      <c r="P4" s="5">
        <f>AVERAGE(C4:N4)</f>
        <v/>
      </c>
    </row>
    <row r="5">
      <c r="A5" s="4" t="inlineStr">
        <is>
          <t>収入</t>
        </is>
      </c>
      <c r="B5" s="4" t="inlineStr">
        <is>
          <t>給与（配偶者・パートナー）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>
        <f>SUM(C5:N5)</f>
        <v/>
      </c>
      <c r="P5" s="5">
        <f>AVERAGE(C5:N5)</f>
        <v/>
      </c>
    </row>
    <row r="6">
      <c r="A6" s="4" t="inlineStr">
        <is>
          <t>収入</t>
        </is>
      </c>
      <c r="B6" s="4" t="inlineStr">
        <is>
          <t>賞与（ボーナス）</t>
        </is>
      </c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>
        <f>SUM(C6:N6)</f>
        <v/>
      </c>
      <c r="P6" s="5">
        <f>AVERAGE(C6:N6)</f>
        <v/>
      </c>
    </row>
    <row r="7">
      <c r="A7" s="4" t="inlineStr">
        <is>
          <t>収入</t>
        </is>
      </c>
      <c r="B7" s="4" t="inlineStr">
        <is>
          <t>その他収入（児童手当・副業等）</t>
        </is>
      </c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>
        <f>SUM(C7:N7)</f>
        <v/>
      </c>
      <c r="P7" s="5">
        <f>AVERAGE(C7:N7)</f>
        <v/>
      </c>
    </row>
    <row r="8">
      <c r="A8" s="6" t="inlineStr">
        <is>
          <t>収入</t>
        </is>
      </c>
      <c r="B8" s="6" t="inlineStr">
        <is>
          <t>【収入合計】</t>
        </is>
      </c>
      <c r="C8" s="7">
        <f>SUM(C4:C7)</f>
        <v/>
      </c>
      <c r="D8" s="7">
        <f>SUM(D4:D7)</f>
        <v/>
      </c>
      <c r="E8" s="7">
        <f>SUM(E4:E7)</f>
        <v/>
      </c>
      <c r="F8" s="7">
        <f>SUM(F4:F7)</f>
        <v/>
      </c>
      <c r="G8" s="7">
        <f>SUM(G4:G7)</f>
        <v/>
      </c>
      <c r="H8" s="7">
        <f>SUM(H4:H7)</f>
        <v/>
      </c>
      <c r="I8" s="7">
        <f>SUM(I4:I7)</f>
        <v/>
      </c>
      <c r="J8" s="7">
        <f>SUM(J4:J7)</f>
        <v/>
      </c>
      <c r="K8" s="7">
        <f>SUM(K4:K7)</f>
        <v/>
      </c>
      <c r="L8" s="7">
        <f>SUM(L4:L7)</f>
        <v/>
      </c>
      <c r="M8" s="7">
        <f>SUM(M4:M7)</f>
        <v/>
      </c>
      <c r="N8" s="7">
        <f>SUM(N4:N7)</f>
        <v/>
      </c>
      <c r="O8" s="7">
        <f>SUM(C8:N8)</f>
        <v/>
      </c>
      <c r="P8" s="7">
        <f>AVERAGE(C8:N8)</f>
        <v/>
      </c>
    </row>
    <row r="9">
      <c r="A9" s="4" t="inlineStr">
        <is>
          <t>固定費</t>
        </is>
      </c>
      <c r="B9" s="4" t="inlineStr">
        <is>
          <t>住居費（家賃・住宅ローン・管理費）</t>
        </is>
      </c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>
        <f>SUM(C9:N9)</f>
        <v/>
      </c>
      <c r="P9" s="5">
        <f>AVERAGE(C9:N9)</f>
        <v/>
      </c>
    </row>
    <row r="10">
      <c r="A10" s="4" t="inlineStr">
        <is>
          <t>固定費</t>
        </is>
      </c>
      <c r="B10" s="4" t="inlineStr">
        <is>
          <t>水道光熱費（電気・ガス・水道）</t>
        </is>
      </c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>
        <f>SUM(C10:N10)</f>
        <v/>
      </c>
      <c r="P10" s="5">
        <f>AVERAGE(C10:N10)</f>
        <v/>
      </c>
    </row>
    <row r="11">
      <c r="A11" s="4" t="inlineStr">
        <is>
          <t>固定費</t>
        </is>
      </c>
      <c r="B11" s="4" t="inlineStr">
        <is>
          <t>通信費（スマホ・光回線・プロバイダ）</t>
        </is>
      </c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>
        <f>SUM(C11:N11)</f>
        <v/>
      </c>
      <c r="P11" s="5">
        <f>AVERAGE(C11:N11)</f>
        <v/>
      </c>
    </row>
    <row r="12">
      <c r="A12" s="4" t="inlineStr">
        <is>
          <t>固定費</t>
        </is>
      </c>
      <c r="B12" s="4" t="inlineStr">
        <is>
          <t>保険料（生命保険・医療保険等）</t>
        </is>
      </c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>
        <f>SUM(C12:N12)</f>
        <v/>
      </c>
      <c r="P12" s="5">
        <f>AVERAGE(C12:N12)</f>
        <v/>
      </c>
    </row>
    <row r="13">
      <c r="A13" s="4" t="inlineStr">
        <is>
          <t>固定費</t>
        </is>
      </c>
      <c r="B13" s="4" t="inlineStr">
        <is>
          <t>定額サブスク（動画・音楽・Webサービス）</t>
        </is>
      </c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>
        <f>SUM(C13:N13)</f>
        <v/>
      </c>
      <c r="P13" s="5">
        <f>AVERAGE(C13:N13)</f>
        <v/>
      </c>
    </row>
    <row r="14">
      <c r="A14" s="4" t="inlineStr">
        <is>
          <t>固定費</t>
        </is>
      </c>
      <c r="B14" s="4" t="inlineStr">
        <is>
          <t>教育費・習い事（月謝等）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>
        <f>SUM(C14:N14)</f>
        <v/>
      </c>
      <c r="P14" s="5">
        <f>AVERAGE(C14:N14)</f>
        <v/>
      </c>
    </row>
    <row r="15">
      <c r="A15" s="4" t="inlineStr">
        <is>
          <t>固定費</t>
        </is>
      </c>
      <c r="B15" s="4" t="inlineStr">
        <is>
          <t>自動車関連固定費（駐車場・任意保険）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>
        <f>SUM(C15:N15)</f>
        <v/>
      </c>
      <c r="P15" s="5">
        <f>AVERAGE(C15:N15)</f>
        <v/>
      </c>
    </row>
    <row r="16">
      <c r="A16" s="8" t="inlineStr">
        <is>
          <t>固定費</t>
        </is>
      </c>
      <c r="B16" s="8" t="inlineStr">
        <is>
          <t>【固定費合計】</t>
        </is>
      </c>
      <c r="C16" s="9">
        <f>SUM(C9:C15)</f>
        <v/>
      </c>
      <c r="D16" s="9">
        <f>SUM(D9:D15)</f>
        <v/>
      </c>
      <c r="E16" s="9">
        <f>SUM(E9:E15)</f>
        <v/>
      </c>
      <c r="F16" s="9">
        <f>SUM(F9:F15)</f>
        <v/>
      </c>
      <c r="G16" s="9">
        <f>SUM(G9:G15)</f>
        <v/>
      </c>
      <c r="H16" s="9">
        <f>SUM(H9:H15)</f>
        <v/>
      </c>
      <c r="I16" s="9">
        <f>SUM(I9:I15)</f>
        <v/>
      </c>
      <c r="J16" s="9">
        <f>SUM(J9:J15)</f>
        <v/>
      </c>
      <c r="K16" s="9">
        <f>SUM(K9:K15)</f>
        <v/>
      </c>
      <c r="L16" s="9">
        <f>SUM(L9:L15)</f>
        <v/>
      </c>
      <c r="M16" s="9">
        <f>SUM(M9:M15)</f>
        <v/>
      </c>
      <c r="N16" s="9">
        <f>SUM(N9:N15)</f>
        <v/>
      </c>
      <c r="O16" s="9">
        <f>SUM(C16:N16)</f>
        <v/>
      </c>
      <c r="P16" s="9">
        <f>AVERAGE(C16:N16)</f>
        <v/>
      </c>
    </row>
    <row r="17">
      <c r="A17" s="4" t="inlineStr">
        <is>
          <t>変動費</t>
        </is>
      </c>
      <c r="B17" s="4" t="inlineStr">
        <is>
          <t>食費（外食・カフェ代含む）</t>
        </is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>
        <f>SUM(C17:N17)</f>
        <v/>
      </c>
      <c r="P17" s="5">
        <f>AVERAGE(C17:N17)</f>
        <v/>
      </c>
    </row>
    <row r="18">
      <c r="A18" s="4" t="inlineStr">
        <is>
          <t>変動費</t>
        </is>
      </c>
      <c r="B18" s="4" t="inlineStr">
        <is>
          <t>日用品費（ドラッグストア・消耗品）</t>
        </is>
      </c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>
        <f>SUM(C18:N18)</f>
        <v/>
      </c>
      <c r="P18" s="5">
        <f>AVERAGE(C18:N18)</f>
        <v/>
      </c>
    </row>
    <row r="19">
      <c r="A19" s="4" t="inlineStr">
        <is>
          <t>変動費</t>
        </is>
      </c>
      <c r="B19" s="4" t="inlineStr">
        <is>
          <t>交際娯楽費（レジャー・趣味・友人交際）</t>
        </is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>
        <f>SUM(C19:N19)</f>
        <v/>
      </c>
      <c r="P19" s="5">
        <f>AVERAGE(C19:N19)</f>
        <v/>
      </c>
    </row>
    <row r="20">
      <c r="A20" s="4" t="inlineStr">
        <is>
          <t>変動費</t>
        </is>
      </c>
      <c r="B20" s="4" t="inlineStr">
        <is>
          <t>医療費・医薬品</t>
        </is>
      </c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>
        <f>SUM(C20:N20)</f>
        <v/>
      </c>
      <c r="P20" s="5">
        <f>AVERAGE(C20:N20)</f>
        <v/>
      </c>
    </row>
    <row r="21">
      <c r="A21" s="4" t="inlineStr">
        <is>
          <t>変動費</t>
        </is>
      </c>
      <c r="B21" s="4" t="inlineStr">
        <is>
          <t>被服・美容費（衣類・美容室・コスメ）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>
        <f>SUM(C21:N21)</f>
        <v/>
      </c>
      <c r="P21" s="5">
        <f>AVERAGE(C21:N21)</f>
        <v/>
      </c>
    </row>
    <row r="22">
      <c r="A22" s="4" t="inlineStr">
        <is>
          <t>変動費</t>
        </is>
      </c>
      <c r="B22" s="4" t="inlineStr">
        <is>
          <t>その他雑費</t>
        </is>
      </c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>
        <f>SUM(C22:N22)</f>
        <v/>
      </c>
      <c r="P22" s="5">
        <f>AVERAGE(C22:N22)</f>
        <v/>
      </c>
    </row>
    <row r="23">
      <c r="A23" s="8" t="inlineStr">
        <is>
          <t>変動費</t>
        </is>
      </c>
      <c r="B23" s="8" t="inlineStr">
        <is>
          <t>【変動費合計】</t>
        </is>
      </c>
      <c r="C23" s="9">
        <f>SUM(C17:C22)</f>
        <v/>
      </c>
      <c r="D23" s="9">
        <f>SUM(D17:D22)</f>
        <v/>
      </c>
      <c r="E23" s="9">
        <f>SUM(E17:E22)</f>
        <v/>
      </c>
      <c r="F23" s="9">
        <f>SUM(F17:F22)</f>
        <v/>
      </c>
      <c r="G23" s="9">
        <f>SUM(G17:G22)</f>
        <v/>
      </c>
      <c r="H23" s="9">
        <f>SUM(H17:H22)</f>
        <v/>
      </c>
      <c r="I23" s="9">
        <f>SUM(I17:I22)</f>
        <v/>
      </c>
      <c r="J23" s="9">
        <f>SUM(J17:J22)</f>
        <v/>
      </c>
      <c r="K23" s="9">
        <f>SUM(K17:K22)</f>
        <v/>
      </c>
      <c r="L23" s="9">
        <f>SUM(L17:L22)</f>
        <v/>
      </c>
      <c r="M23" s="9">
        <f>SUM(M17:M22)</f>
        <v/>
      </c>
      <c r="N23" s="9">
        <f>SUM(N17:N22)</f>
        <v/>
      </c>
      <c r="O23" s="9">
        <f>SUM(C23:N23)</f>
        <v/>
      </c>
      <c r="P23" s="9">
        <f>AVERAGE(C23:N23)</f>
        <v/>
      </c>
    </row>
    <row r="24">
      <c r="A24" s="4" t="inlineStr">
        <is>
          <t>積立</t>
        </is>
      </c>
      <c r="B24" s="4" t="inlineStr">
        <is>
          <t>先取り普通預金・定期積立</t>
        </is>
      </c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>
        <f>SUM(C24:N24)</f>
        <v/>
      </c>
      <c r="P24" s="5">
        <f>AVERAGE(C24:N24)</f>
        <v/>
      </c>
    </row>
    <row r="25">
      <c r="A25" s="4" t="inlineStr">
        <is>
          <t>積立</t>
        </is>
      </c>
      <c r="B25" s="4" t="inlineStr">
        <is>
          <t>特別費積立（年間費用プール）</t>
        </is>
      </c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>
        <f>SUM(C25:N25)</f>
        <v/>
      </c>
      <c r="P25" s="5">
        <f>AVERAGE(C25:N25)</f>
        <v/>
      </c>
    </row>
    <row r="26">
      <c r="A26" s="4" t="inlineStr">
        <is>
          <t>積立</t>
        </is>
      </c>
      <c r="B26" s="4" t="inlineStr">
        <is>
          <t>新NISA・つみたて投資枠</t>
        </is>
      </c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>
        <f>SUM(C26:N26)</f>
        <v/>
      </c>
      <c r="P26" s="5">
        <f>AVERAGE(C26:N26)</f>
        <v/>
      </c>
    </row>
    <row r="27">
      <c r="A27" s="4" t="inlineStr">
        <is>
          <t>積立</t>
        </is>
      </c>
      <c r="B27" s="4" t="inlineStr">
        <is>
          <t>確定拠出年金（iDeCo・企業型）</t>
        </is>
      </c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>
        <f>SUM(C27:N27)</f>
        <v/>
      </c>
      <c r="P27" s="5">
        <f>AVERAGE(C27:N27)</f>
        <v/>
      </c>
    </row>
    <row r="28">
      <c r="A28" s="8" t="inlineStr">
        <is>
          <t>積立</t>
        </is>
      </c>
      <c r="B28" s="8" t="inlineStr">
        <is>
          <t>【積立合計】</t>
        </is>
      </c>
      <c r="C28" s="9">
        <f>SUM(C24:C27)</f>
        <v/>
      </c>
      <c r="D28" s="9">
        <f>SUM(D24:D27)</f>
        <v/>
      </c>
      <c r="E28" s="9">
        <f>SUM(E24:E27)</f>
        <v/>
      </c>
      <c r="F28" s="9">
        <f>SUM(F24:F27)</f>
        <v/>
      </c>
      <c r="G28" s="9">
        <f>SUM(G24:G27)</f>
        <v/>
      </c>
      <c r="H28" s="9">
        <f>SUM(H24:H27)</f>
        <v/>
      </c>
      <c r="I28" s="9">
        <f>SUM(I24:I27)</f>
        <v/>
      </c>
      <c r="J28" s="9">
        <f>SUM(J24:J27)</f>
        <v/>
      </c>
      <c r="K28" s="9">
        <f>SUM(K24:K27)</f>
        <v/>
      </c>
      <c r="L28" s="9">
        <f>SUM(L24:L27)</f>
        <v/>
      </c>
      <c r="M28" s="9">
        <f>SUM(M24:M27)</f>
        <v/>
      </c>
      <c r="N28" s="9">
        <f>SUM(N24:N27)</f>
        <v/>
      </c>
      <c r="O28" s="9">
        <f>SUM(C28:N28)</f>
        <v/>
      </c>
      <c r="P28" s="9">
        <f>AVERAGE(C28:N28)</f>
        <v/>
      </c>
    </row>
    <row r="30">
      <c r="A30" s="10" t="inlineStr">
        <is>
          <t>集計</t>
        </is>
      </c>
      <c r="B30" s="10" t="inlineStr">
        <is>
          <t>【実支出合計（固定費＋変動費）】</t>
        </is>
      </c>
      <c r="C30" s="11">
        <f>C16+C23</f>
        <v/>
      </c>
      <c r="D30" s="11">
        <f>D16+D23</f>
        <v/>
      </c>
      <c r="E30" s="11">
        <f>E16+E23</f>
        <v/>
      </c>
      <c r="F30" s="11">
        <f>F16+F23</f>
        <v/>
      </c>
      <c r="G30" s="11">
        <f>G16+G23</f>
        <v/>
      </c>
      <c r="H30" s="11">
        <f>H16+H23</f>
        <v/>
      </c>
      <c r="I30" s="11">
        <f>I16+I23</f>
        <v/>
      </c>
      <c r="J30" s="11">
        <f>J16+J23</f>
        <v/>
      </c>
      <c r="K30" s="11">
        <f>K16+K23</f>
        <v/>
      </c>
      <c r="L30" s="11">
        <f>L16+L23</f>
        <v/>
      </c>
      <c r="M30" s="11">
        <f>M16+M23</f>
        <v/>
      </c>
      <c r="N30" s="11">
        <f>N16+N23</f>
        <v/>
      </c>
      <c r="O30" s="11">
        <f>SUM(C30:N30)</f>
        <v/>
      </c>
      <c r="P30" s="11">
        <f>AVERAGE(C30:N30)</f>
        <v/>
      </c>
    </row>
    <row r="31" ht="26" customHeight="1">
      <c r="A31" s="12" t="inlineStr">
        <is>
          <t>収支</t>
        </is>
      </c>
      <c r="B31" s="12" t="inlineStr">
        <is>
          <t>★ 当月実質収支（収入 − 全支出・積立）</t>
        </is>
      </c>
      <c r="C31" s="13">
        <f>C8-(C16+C23+C28)</f>
        <v/>
      </c>
      <c r="D31" s="13">
        <f>D8-(D16+D23+D28)</f>
        <v/>
      </c>
      <c r="E31" s="13">
        <f>E8-(E16+E23+E28)</f>
        <v/>
      </c>
      <c r="F31" s="13">
        <f>F8-(F16+F23+F28)</f>
        <v/>
      </c>
      <c r="G31" s="13">
        <f>G8-(G16+G23+G28)</f>
        <v/>
      </c>
      <c r="H31" s="13">
        <f>H8-(H16+H23+H28)</f>
        <v/>
      </c>
      <c r="I31" s="13">
        <f>I8-(I16+I23+I28)</f>
        <v/>
      </c>
      <c r="J31" s="13">
        <f>J8-(J16+J23+J28)</f>
        <v/>
      </c>
      <c r="K31" s="13">
        <f>K8-(K16+K23+K28)</f>
        <v/>
      </c>
      <c r="L31" s="13">
        <f>L8-(L16+L23+L28)</f>
        <v/>
      </c>
      <c r="M31" s="13">
        <f>M8-(M16+M23+M28)</f>
        <v/>
      </c>
      <c r="N31" s="13">
        <f>N8-(N16+N23+N28)</f>
        <v/>
      </c>
      <c r="O31" s="13">
        <f>SUM(C31:N31)</f>
        <v/>
      </c>
      <c r="P31" s="13">
        <f>AVERAGE(C31:N31)</f>
        <v/>
      </c>
    </row>
    <row r="32">
      <c r="A32" s="14" t="inlineStr">
        <is>
          <t>貯蓄</t>
        </is>
      </c>
      <c r="B32" s="14" t="inlineStr">
        <is>
          <t>★ 実質貯蓄額（積立合計 ＋ 実質収支）</t>
        </is>
      </c>
      <c r="C32" s="15">
        <f>C28+C31</f>
        <v/>
      </c>
      <c r="D32" s="15">
        <f>D28+D31</f>
        <v/>
      </c>
      <c r="E32" s="15">
        <f>E28+E31</f>
        <v/>
      </c>
      <c r="F32" s="15">
        <f>F28+F31</f>
        <v/>
      </c>
      <c r="G32" s="15">
        <f>G28+G31</f>
        <v/>
      </c>
      <c r="H32" s="15">
        <f>H28+H31</f>
        <v/>
      </c>
      <c r="I32" s="15">
        <f>I28+I31</f>
        <v/>
      </c>
      <c r="J32" s="15">
        <f>J28+J31</f>
        <v/>
      </c>
      <c r="K32" s="15">
        <f>K28+K31</f>
        <v/>
      </c>
      <c r="L32" s="15">
        <f>L28+L31</f>
        <v/>
      </c>
      <c r="M32" s="15">
        <f>M28+M31</f>
        <v/>
      </c>
      <c r="N32" s="15">
        <f>N28+N31</f>
        <v/>
      </c>
      <c r="O32" s="15">
        <f>SUM(C32:N32)</f>
        <v/>
      </c>
      <c r="P32" s="15">
        <f>AVERAGE(C32:N32)</f>
        <v/>
      </c>
    </row>
    <row r="33">
      <c r="A33" s="16" t="inlineStr">
        <is>
          <t>比率</t>
        </is>
      </c>
      <c r="B33" s="16" t="inlineStr">
        <is>
          <t>★ 実質貯蓄率（貯蓄額 ÷ 収入合計）</t>
        </is>
      </c>
      <c r="C33" s="17">
        <f>IF(C8&gt;0, C32/C8, 0)</f>
        <v/>
      </c>
      <c r="D33" s="17">
        <f>IF(D8&gt;0, D32/D8, 0)</f>
        <v/>
      </c>
      <c r="E33" s="17">
        <f>IF(E8&gt;0, E32/E8, 0)</f>
        <v/>
      </c>
      <c r="F33" s="17">
        <f>IF(F8&gt;0, F32/F8, 0)</f>
        <v/>
      </c>
      <c r="G33" s="17">
        <f>IF(G8&gt;0, G32/G8, 0)</f>
        <v/>
      </c>
      <c r="H33" s="17">
        <f>IF(H8&gt;0, H32/H8, 0)</f>
        <v/>
      </c>
      <c r="I33" s="17">
        <f>IF(I8&gt;0, I32/I8, 0)</f>
        <v/>
      </c>
      <c r="J33" s="17">
        <f>IF(J8&gt;0, J32/J8, 0)</f>
        <v/>
      </c>
      <c r="K33" s="17">
        <f>IF(K8&gt;0, K32/K8, 0)</f>
        <v/>
      </c>
      <c r="L33" s="17">
        <f>IF(L8&gt;0, L32/L8, 0)</f>
        <v/>
      </c>
      <c r="M33" s="17">
        <f>IF(M8&gt;0, M32/M8, 0)</f>
        <v/>
      </c>
      <c r="N33" s="17">
        <f>IF(N8&gt;0, N32/N8, 0)</f>
        <v/>
      </c>
      <c r="O33" s="17">
        <f>IF(O8&gt;0, O32/O8, 0)</f>
        <v/>
      </c>
      <c r="P33" s="17">
        <f>AVERAGE(C33:N33)</f>
        <v/>
      </c>
    </row>
  </sheetData>
  <mergeCells count="2">
    <mergeCell ref="A1:P1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0" customWidth="1" min="3" max="3"/>
    <col width="18" customWidth="1" min="4" max="4"/>
    <col width="20" customWidth="1" min="5" max="5"/>
    <col width="28" customWidth="1" min="6" max="6"/>
  </cols>
  <sheetData>
    <row r="1" ht="36" customHeight="1">
      <c r="A1" s="18" t="inlineStr">
        <is>
          <t>【年間特別費カレンダー】年払出費・大型イベント予算化シート</t>
        </is>
      </c>
    </row>
    <row r="2">
      <c r="A2" s="19" t="inlineStr">
        <is>
          <t>※1年間に予想される税金、車検、旅行、冠婚葬祭などの大型出費を事前に書き出し、毎月の必要積立額を自動計算します。</t>
        </is>
      </c>
    </row>
    <row r="3" ht="26" customHeight="1">
      <c r="A3" s="20" t="inlineStr">
        <is>
          <t>予定月</t>
        </is>
      </c>
      <c r="B3" s="20" t="inlineStr">
        <is>
          <t>特別費の項目・イベント名</t>
        </is>
      </c>
      <c r="C3" s="20" t="inlineStr">
        <is>
          <t>想定予算額（円）</t>
        </is>
      </c>
      <c r="D3" s="20" t="inlineStr">
        <is>
          <t>支払方法</t>
        </is>
      </c>
      <c r="E3" s="20" t="inlineStr">
        <is>
          <t>主な資金調達元</t>
        </is>
      </c>
      <c r="F3" s="20" t="inlineStr">
        <is>
          <t>備考・詳細メモ</t>
        </is>
      </c>
    </row>
    <row r="4">
      <c r="A4" s="21" t="inlineStr">
        <is>
          <t>4月</t>
        </is>
      </c>
      <c r="B4" s="4" t="inlineStr">
        <is>
          <t>固定資産税（第1期）</t>
        </is>
      </c>
      <c r="C4" s="5" t="n">
        <v>35000</v>
      </c>
      <c r="D4" s="21" t="inlineStr">
        <is>
          <t>口座振替</t>
        </is>
      </c>
      <c r="E4" s="21" t="inlineStr">
        <is>
          <t>毎月積立プール</t>
        </is>
      </c>
      <c r="F4" s="4" t="inlineStr">
        <is>
          <t>自宅不動産税</t>
        </is>
      </c>
    </row>
    <row r="5">
      <c r="A5" s="21" t="inlineStr">
        <is>
          <t>5月</t>
        </is>
      </c>
      <c r="B5" s="4" t="inlineStr">
        <is>
          <t>自動車税種別割</t>
        </is>
      </c>
      <c r="C5" s="5" t="n">
        <v>45000</v>
      </c>
      <c r="D5" s="21" t="inlineStr">
        <is>
          <t>クレジットカード</t>
        </is>
      </c>
      <c r="E5" s="21" t="inlineStr">
        <is>
          <t>毎月積立プール</t>
        </is>
      </c>
      <c r="F5" s="4" t="inlineStr">
        <is>
          <t>排気量2.5L以下</t>
        </is>
      </c>
    </row>
    <row r="6">
      <c r="A6" s="21" t="inlineStr">
        <is>
          <t>7月</t>
        </is>
      </c>
      <c r="B6" s="4" t="inlineStr">
        <is>
          <t>固定資産税（第2期）</t>
        </is>
      </c>
      <c r="C6" s="5" t="n">
        <v>35000</v>
      </c>
      <c r="D6" s="21" t="inlineStr">
        <is>
          <t>口座振替</t>
        </is>
      </c>
      <c r="E6" s="21" t="inlineStr">
        <is>
          <t>毎月積立プール</t>
        </is>
      </c>
      <c r="F6" s="4" t="inlineStr"/>
    </row>
    <row r="7">
      <c r="A7" s="21" t="inlineStr">
        <is>
          <t>8月</t>
        </is>
      </c>
      <c r="B7" s="4" t="inlineStr">
        <is>
          <t>夏休み家族旅行</t>
        </is>
      </c>
      <c r="C7" s="5" t="n">
        <v>150000</v>
      </c>
      <c r="D7" s="21" t="inlineStr">
        <is>
          <t>クレジットカード</t>
        </is>
      </c>
      <c r="E7" s="21" t="inlineStr">
        <is>
          <t>夏ボーナス</t>
        </is>
      </c>
      <c r="F7" s="4" t="inlineStr">
        <is>
          <t>沖縄旅行2泊3日</t>
        </is>
      </c>
    </row>
    <row r="8">
      <c r="A8" s="21" t="inlineStr">
        <is>
          <t>9月</t>
        </is>
      </c>
      <c r="B8" s="4" t="inlineStr">
        <is>
          <t>車検費用・自賠責保険</t>
        </is>
      </c>
      <c r="C8" s="5" t="n">
        <v>100000</v>
      </c>
      <c r="D8" s="21" t="inlineStr">
        <is>
          <t>現金 / カード</t>
        </is>
      </c>
      <c r="E8" s="21" t="inlineStr">
        <is>
          <t>毎月積立プール</t>
        </is>
      </c>
      <c r="F8" s="4" t="inlineStr">
        <is>
          <t>2年に1回（今年該当）</t>
        </is>
      </c>
    </row>
    <row r="9">
      <c r="A9" s="21" t="inlineStr">
        <is>
          <t>10月</t>
        </is>
      </c>
      <c r="B9" s="4" t="inlineStr">
        <is>
          <t>火災保険・地震保険（年払い）</t>
        </is>
      </c>
      <c r="C9" s="5" t="n">
        <v>35000</v>
      </c>
      <c r="D9" s="21" t="inlineStr">
        <is>
          <t>クレジットカード</t>
        </is>
      </c>
      <c r="E9" s="21" t="inlineStr">
        <is>
          <t>毎月積立プール</t>
        </is>
      </c>
      <c r="F9" s="4" t="inlineStr">
        <is>
          <t>年払い割引適用</t>
        </is>
      </c>
    </row>
    <row r="10">
      <c r="A10" s="21" t="inlineStr">
        <is>
          <t>11月</t>
        </is>
      </c>
      <c r="B10" s="4" t="inlineStr">
        <is>
          <t>固定資産税（第3期）</t>
        </is>
      </c>
      <c r="C10" s="5" t="n">
        <v>35000</v>
      </c>
      <c r="D10" s="21" t="inlineStr">
        <is>
          <t>口座振替</t>
        </is>
      </c>
      <c r="E10" s="21" t="inlineStr">
        <is>
          <t>毎月積立プール</t>
        </is>
      </c>
      <c r="F10" s="4" t="inlineStr"/>
    </row>
    <row r="11">
      <c r="A11" s="21" t="inlineStr">
        <is>
          <t>12月</t>
        </is>
      </c>
      <c r="B11" s="4" t="inlineStr">
        <is>
          <t>年末年始帰省・お年玉準備</t>
        </is>
      </c>
      <c r="C11" s="5" t="n">
        <v>80000</v>
      </c>
      <c r="D11" s="21" t="inlineStr">
        <is>
          <t>現金</t>
        </is>
      </c>
      <c r="E11" s="21" t="inlineStr">
        <is>
          <t>冬ボーナス</t>
        </is>
      </c>
      <c r="F11" s="4" t="inlineStr">
        <is>
          <t>新幹線代・両親手土産</t>
        </is>
      </c>
    </row>
    <row r="12">
      <c r="A12" s="21" t="inlineStr">
        <is>
          <t>1月</t>
        </is>
      </c>
      <c r="B12" s="4" t="inlineStr">
        <is>
          <t>家電買替・家具予備費</t>
        </is>
      </c>
      <c r="C12" s="5" t="n">
        <v>85000</v>
      </c>
      <c r="D12" s="21" t="inlineStr">
        <is>
          <t>クレジットカード</t>
        </is>
      </c>
      <c r="E12" s="21" t="inlineStr">
        <is>
          <t>冬ボーナス</t>
        </is>
      </c>
      <c r="F12" s="4" t="inlineStr">
        <is>
          <t>洗濯機買替想定</t>
        </is>
      </c>
    </row>
    <row r="13">
      <c r="A13" s="22" t="inlineStr">
        <is>
          <t>合計</t>
        </is>
      </c>
      <c r="B13" s="22" t="inlineStr">
        <is>
          <t>【年間特別費 合計想定額】</t>
        </is>
      </c>
      <c r="C13" s="23">
        <f>SUM(C4:C12)</f>
        <v/>
      </c>
      <c r="D13" s="22" t="n"/>
      <c r="E13" s="22" t="n"/>
      <c r="F13" s="22" t="n"/>
    </row>
    <row r="15">
      <c r="B15" s="24" t="inlineStr">
        <is>
          <t>【プランA：12分割均等積立の場合】</t>
        </is>
      </c>
    </row>
    <row r="16">
      <c r="B16" t="inlineStr">
        <is>
          <t>毎月の必要積立額（年間合計 ÷ 12ヶ月）</t>
        </is>
      </c>
      <c r="C16" s="25">
        <f>ROUNDUP(C13/12, 0)</f>
        <v/>
      </c>
    </row>
    <row r="18">
      <c r="B18" s="26" t="inlineStr">
        <is>
          <t>【プランB：ボーナス併用（安全係数70%）の場合】</t>
        </is>
      </c>
    </row>
    <row r="19">
      <c r="B19" t="inlineStr">
        <is>
          <t>夏・冬ボーナスからの特別費配分（各20万円）</t>
        </is>
      </c>
      <c r="C19" s="27" t="n">
        <v>400000</v>
      </c>
    </row>
    <row r="20">
      <c r="B20" t="inlineStr">
        <is>
          <t>毎月の残り必要積立額（残額 ÷ 12ヶ月）</t>
        </is>
      </c>
      <c r="C20" s="28">
        <f>ROUNDUP((C13-C19)/12, 0)</f>
        <v/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2026-10-28T07:44:37Z</dcterms:created>
  <dcterms:modified xmlns:dcterms="http://purl.org/dc/terms/" xmlns:xsi="http://www.w3.org/2001/XMLSchema-instance" xsi:type="dcterms:W3CDTF">2026-10-28T07:44:37Z</dcterms:modified>
</cp:coreProperties>
</file>